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orisnik\Desktop\Nabava\"/>
    </mc:Choice>
  </mc:AlternateContent>
  <xr:revisionPtr revIDLastSave="0" documentId="8_{A9707DF0-3273-4B1D-90ED-AACDC423D3C0}" xr6:coauthVersionLast="47" xr6:coauthVersionMax="47" xr10:uidLastSave="{00000000-0000-0000-0000-000000000000}"/>
  <bookViews>
    <workbookView xWindow="-108" yWindow="-108" windowWidth="23256" windowHeight="12576" xr2:uid="{00000000-000D-0000-FFFF-FFFF00000000}"/>
  </bookViews>
  <sheets>
    <sheet name="TROŠKOVNIK_GRUPA 1" sheetId="2" r:id="rId1"/>
  </sheets>
  <definedNames>
    <definedName name="_xlnm.Print_Titles" localSheetId="0">'TROŠKOVNIK_GRUPA 1'!$3:$3</definedName>
    <definedName name="_xlnm.Print_Area" localSheetId="0">'TROŠKOVNIK_GRUPA 1'!$A$1:$H$24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 l="1"/>
  <c r="H8" i="2"/>
  <c r="H12" i="2"/>
  <c r="H10" i="2"/>
  <c r="H15" i="2"/>
  <c r="H17" i="2"/>
  <c r="H16" i="2"/>
  <c r="H14" i="2"/>
  <c r="H11" i="2"/>
  <c r="H9" i="2"/>
  <c r="H7" i="2"/>
  <c r="H6" i="2"/>
  <c r="H5" i="2"/>
  <c r="H4" i="2"/>
  <c r="H19" i="2" l="1"/>
  <c r="H20" i="2" l="1"/>
  <c r="H21" i="2" s="1"/>
</calcChain>
</file>

<file path=xl/sharedStrings.xml><?xml version="1.0" encoding="utf-8"?>
<sst xmlns="http://schemas.openxmlformats.org/spreadsheetml/2006/main" count="58" uniqueCount="44">
  <si>
    <t>Računalo s programima</t>
  </si>
  <si>
    <t>Interaktivni zaslon s nosačima</t>
  </si>
  <si>
    <t>Naočale za virtualnu stvarnost</t>
  </si>
  <si>
    <t>Tableti s programom</t>
  </si>
  <si>
    <t>Profesionalna kamera za snimanje</t>
  </si>
  <si>
    <t>Komplet za izradu robota</t>
  </si>
  <si>
    <t>Dron</t>
  </si>
  <si>
    <t>Pametni stol</t>
  </si>
  <si>
    <t>3D printer</t>
  </si>
  <si>
    <t>Interaktivni set (projektor i pametna ploča)</t>
  </si>
  <si>
    <t>Redni
broj</t>
  </si>
  <si>
    <t>Ukupni iznos
HRK</t>
  </si>
  <si>
    <t>Napomena:</t>
  </si>
  <si>
    <t>Volani za računala</t>
  </si>
  <si>
    <t>Količina</t>
  </si>
  <si>
    <t>Jedinica
mjere</t>
  </si>
  <si>
    <t>set</t>
  </si>
  <si>
    <t>kom.</t>
  </si>
  <si>
    <t>PONUĐENE TEHNIČKE SPECIFIKACIJE</t>
  </si>
  <si>
    <t>Tražene tehničke specifikacije se dokazuju tehničkom dokumentacijom robe izdanom od strane proizvođača i to u formi prospekta, kataloga, brošure, ispisa specifikacija s web stranica i slično.
Ponuditelj je dokaze dužan dostaviti u PDF - formatu. Ukoliko se kao dokaz prilaže katalog skeniraju se stranice koje se odnose na ponuđeni proizvod. Iz dostavljenih prospekta, kataloga, brošure, ispisa specifikacija s web stranica i slično moraju biti vidljive tehničke specifikacije kao i jamstveni rok budući da su ti podaci potrebni naručitelju za pregled, ocjenu i odabir.
Ponuditelj u svojoj ponudi mora dostaviti dokaz u obliku prospektnog materijala (brošura, katalog ili letak) na hrvatskom jeziku, koji će sadržavati tehničke specifikacije nuđenog proizvoda iz kojeg će biti vidljivo da nuđeni proizvod zadovoljava tehničke specifikacije, odnosno iz kojega je nužno da se jednoznačno može utvrditi zadovoljava li minimalne tehničke zahtjeve tražene tehničkim specifikacijama. Naručitelj dozvoljava i parcijalno prevođenje prospektnog materijala na hrvatski jezik, tj. prevođenje samo stranica na koje se referencira u ponudi za određenu karakteristiku robe, kao i izradu „posebnog“ prospektnog materijala (brošura, katalog, letak ili dr.) od strane Ponuditelja i to na hrvatskom jeziku. Ukoliko se iz dostavljenog dokaza, odnosno opisa - tehničke specifikacije proizvođača ponuđene robe ne mogu usporediti parametri iz opisa stavke u Tehničkoj specifikaciji, Naručitelj će zatražiti ponuditelja da dostavi potpisanu i ovjerenu izjavu proizvođača ili ovlaštenog zastupnika/predstavnika proizvođača s kojom potvrđuje da ponuđeno odgovora traženim tehničkim specifikacijama uz navođenje vrijednosti traženih karakteristika.</t>
  </si>
  <si>
    <t>PDV</t>
  </si>
  <si>
    <t>OPIS STAVKE
(tražene minimalne tehničke specifikacije)</t>
  </si>
  <si>
    <t>GRUPA 1: Informatička i elektronička oprema</t>
  </si>
  <si>
    <t>Iznos po jedinici
HRK
(bez PDV-a)</t>
  </si>
  <si>
    <t>Naziv stavke</t>
  </si>
  <si>
    <t>SVEUKUPNO GRUPA 1 s PDV-om (HRK)</t>
  </si>
  <si>
    <t>UKUPNO GRUPA 1 bez PDV-a (HRK)</t>
  </si>
  <si>
    <t>Komplet za izradu igraće konzole</t>
  </si>
  <si>
    <t>- Vrijeme leta  min. 30 min
- Težina ≤249 g
- Domet min. 4.000 m
- Max- brzina  60 km/h
- Kamera: DA
- Video rezolucija: 4K UHD
- Fotografije 12 MP
- Upravljanje: Daljinski upravljač
- MicroSD utor: DA 
- 1×Micro-USB, 1× USB Type-C
- minimalni sadržaj pakiranja: 1×baterija, 1 par rezervnih propelera, 1 kabel tipa C, 1 štitnik kardana, 1×RC kabel (Micro USB konektor), 1×RC kabel (USB-C konektor), 1×RC kabel (Lightning konektor), 1 par rezervnih kontrolnih palica
- jamstvo na uređaj i bateriju: min. proizvođačko ili više
- Isporuka na lokacije prema uvjetima iz toč. 2.8. Dokumentacije za nabavu</t>
  </si>
  <si>
    <r>
      <t>- tip računla ALL IN ONE</t>
    </r>
    <r>
      <rPr>
        <b/>
        <i/>
        <sz val="12"/>
        <color theme="1"/>
        <rFont val="Arial Narrow"/>
        <family val="2"/>
      </rPr>
      <t xml:space="preserve"> ili jednakovrijedno</t>
    </r>
    <r>
      <rPr>
        <sz val="12"/>
        <color theme="1"/>
        <rFont val="Arial Narrow"/>
        <family val="2"/>
      </rPr>
      <t xml:space="preserve">
- procesorom Intel Core i5</t>
    </r>
    <r>
      <rPr>
        <b/>
        <i/>
        <sz val="12"/>
        <color theme="1"/>
        <rFont val="Arial Narrow"/>
        <family val="2"/>
      </rPr>
      <t xml:space="preserve"> ili jednakovrijedno</t>
    </r>
    <r>
      <rPr>
        <sz val="12"/>
        <color theme="1"/>
        <rFont val="Arial Narrow"/>
        <family val="2"/>
      </rPr>
      <t xml:space="preserve">
- ekran: min. 23,8"; 1920x1080; IPS
- radna memorija: 16GB DDR4 ili više
- tvrdi disk: 512GB SSD ili više
- optički pogon: DVD±RW
- grafička kartica: nVidia GeForce MX450 2GB </t>
    </r>
    <r>
      <rPr>
        <b/>
        <i/>
        <sz val="12"/>
        <color theme="1"/>
        <rFont val="Arial Narrow"/>
        <family val="2"/>
      </rPr>
      <t>ili jednakovrijedno</t>
    </r>
    <r>
      <rPr>
        <sz val="12"/>
        <color theme="1"/>
        <rFont val="Arial Narrow"/>
        <family val="2"/>
      </rPr>
      <t xml:space="preserve">
- zvuk: Integrirani stereo zvučnici
- mikrofon: Da
- LAN 10/100/1000; Wi-Fi, Bluetooth;
- kamera: Da (min. 5 Mpx);
- utori: 2×USB 2.0, 2×USB 3.2, 1×HDMI, 1×LAN
- bežična tipkovnica HR, bežićni miš
- operativni sustav: min. Windows 10 PRO HR (predinstaliran) </t>
    </r>
    <r>
      <rPr>
        <b/>
        <i/>
        <sz val="12"/>
        <color theme="1"/>
        <rFont val="Arial Narrow"/>
        <family val="2"/>
      </rPr>
      <t>ili jednakovrijedno</t>
    </r>
    <r>
      <rPr>
        <sz val="12"/>
        <color theme="1"/>
        <rFont val="Arial Narrow"/>
        <family val="2"/>
      </rPr>
      <t xml:space="preserve">
- programski paket za uredsku obradu podataka: min. Office 2019 </t>
    </r>
    <r>
      <rPr>
        <b/>
        <i/>
        <sz val="12"/>
        <color theme="1"/>
        <rFont val="Arial Narrow"/>
        <family val="2"/>
      </rPr>
      <t>ili jednakovrijedno</t>
    </r>
    <r>
      <rPr>
        <sz val="12"/>
        <color theme="1"/>
        <rFont val="Arial Narrow"/>
        <family val="2"/>
      </rPr>
      <t xml:space="preserve">
- jamstvo: min. proizvođačko ili više na lokaciji isporuke
- Isporuka na lokacije prema uvjetima iz toč. 2.8. Dokumentacije za nabavu</t>
    </r>
  </si>
  <si>
    <r>
      <rPr>
        <b/>
        <sz val="12"/>
        <color theme="1"/>
        <rFont val="Arial Narrow"/>
        <family val="2"/>
      </rPr>
      <t>INTERAKTIVNI ZASLON min. 86"</t>
    </r>
    <r>
      <rPr>
        <sz val="12"/>
        <color theme="1"/>
        <rFont val="Arial Narrow"/>
        <family val="2"/>
      </rPr>
      <t xml:space="preserve">
- Interaktivnost (touchscreen): DA
- broj dodirnih točaka: min. 20
- rezolucija ekrana: min. 4K Ultra HD (3840x2160)
- min. priključci: 3×HDMi in, 1×HDMi out, 1×VGA in, 1×USB 2.0, 3×USB 3.0, USB 3.1C
- povezivanje: Lan, Wifi, Bluetooth
- integrirani internet preglednik i Flipchart s jednostavnim dijeljenem sadržaja QR kodom ili pdf-om </t>
    </r>
    <r>
      <rPr>
        <b/>
        <i/>
        <sz val="12"/>
        <color theme="1"/>
        <rFont val="Arial Narrow"/>
        <family val="2"/>
      </rPr>
      <t>ili jednakovrijedno</t>
    </r>
    <r>
      <rPr>
        <sz val="12"/>
        <color theme="1"/>
        <rFont val="Arial Narrow"/>
        <family val="2"/>
      </rPr>
      <t xml:space="preserve">
- bežićno dijeljenje sadržaja s mobitela, tableta ili računala
- prikaz 6 ili više različitih uređaja istodobno na ekranu
- interaktivni dodir: min. vrijeme odziva jednog dodira 4 ms, točnost min. +/- 1 mm
- uključen softver za pisanje bilježaka preko slika i dokumenata s trajnom licencom i mogućnosti pisanja trajnih zapisa unutar prezentacija
- min. dvije olovke
</t>
    </r>
    <r>
      <rPr>
        <b/>
        <sz val="12"/>
        <color theme="1"/>
        <rFont val="Arial Narrow"/>
        <family val="2"/>
      </rPr>
      <t>MOBILNI NOSAČ</t>
    </r>
    <r>
      <rPr>
        <sz val="12"/>
        <color theme="1"/>
        <rFont val="Arial Narrow"/>
        <family val="2"/>
      </rPr>
      <t xml:space="preserve"> za interaktivni zaslon dijagonale do 86"
- podešavanje visine električno ili mehanički pomoću pomoću ručice za okretanje
- prihvat za kameru na vrhu ekrana
- podno postolje mobilnog nosača minimalno na 4 kotača, od čega 2 s kočnicom
- boja: aluminij, crna
- Jamstvo na interaktivni zaslon min. 3 g. ili više, a na mobilni nosač jamstvo proizvođača ili više
</t>
    </r>
    <r>
      <rPr>
        <sz val="12"/>
        <rFont val="Arial Narrow"/>
        <family val="2"/>
      </rPr>
      <t>- u cijenu uključena doprema, montaža, instalacija interaktivnog kompleta i edukacija korisnika na lokacijama isporuke</t>
    </r>
    <r>
      <rPr>
        <sz val="12"/>
        <color theme="1"/>
        <rFont val="Arial Narrow"/>
        <family val="2"/>
      </rPr>
      <t xml:space="preserve">
- Isporuka na lokacije prema uvjetima iz toč. 2.8. Dokumentacije za nabavu</t>
    </r>
  </si>
  <si>
    <r>
      <t xml:space="preserve">Set VR naočala od min. 4 komada VR naočala sa žičanim ručnim kontrolerom koji podržava VR za projiciranje i konzumiranje sadržaja virtualne realnosti.
- procesor Octa-Core Qualcomm Snapdragon </t>
    </r>
    <r>
      <rPr>
        <b/>
        <i/>
        <sz val="12"/>
        <color theme="1"/>
        <rFont val="Arial Narrow"/>
        <family val="2"/>
      </rPr>
      <t>ili jednakovrijedno</t>
    </r>
    <r>
      <rPr>
        <sz val="12"/>
        <color theme="1"/>
        <rFont val="Arial Narrow"/>
        <family val="2"/>
      </rPr>
      <t xml:space="preserve">
- stereo zvučnici i integrirani mikrofon
- min. 3GB DDR RAM-a i 32GB unutarnjeg prostora za pohranu
- ugrađena baterija min. 4,000 mAh polimer Li-Ion (min. 3 sata kontinuiranog rada)
- min. 12MP Auto-Fokus prednja kamera
- zaslon min. dijagonale 5.5”, 2560×1440 UHD brzi zaslon visoke rezolucije
- senzor za svjetlo i blizinu predmeta, G-senzor, elektronički kompas, 9-osni žiroskopni sustav
- WiFi 802.11 a/b/g/n dvo-frekvencijski 2.4/5Ghz; Bluetooth 4.2 ili više
- 3.5 mm stereo izlaz za slušalice
- USB-C priključak za punjenje/ulaz za ručni kontroler
- Utor za mikro kartice (MicroSD)
- Jamstvo: min. proizvođačko ili više
- korisničke upute
</t>
    </r>
    <r>
      <rPr>
        <sz val="12"/>
        <rFont val="Arial Narrow"/>
        <family val="2"/>
      </rPr>
      <t>- u cijenu uključena edukacija korisnika na lokacijama isporuke</t>
    </r>
    <r>
      <rPr>
        <sz val="12"/>
        <color theme="1"/>
        <rFont val="Arial Narrow"/>
        <family val="2"/>
      </rPr>
      <t xml:space="preserve">
- Isporuka na lokacije prema uvjetima iz toč. 2.8. Dokumentacije za nabavu</t>
    </r>
  </si>
  <si>
    <r>
      <t xml:space="preserve">- procesor: 2.3 GHz, 1.8GHz, osmojezgreni </t>
    </r>
    <r>
      <rPr>
        <b/>
        <i/>
        <sz val="12"/>
        <color theme="1"/>
        <rFont val="Arial Narrow"/>
        <family val="2"/>
      </rPr>
      <t>ili jednakovrijedan</t>
    </r>
    <r>
      <rPr>
        <sz val="12"/>
        <color theme="1"/>
        <rFont val="Arial Narrow"/>
        <family val="2"/>
      </rPr>
      <t xml:space="preserve">
- RAM: min. 3GB; ROM: min. 32GB
- zaslon: min. 8,7" TFT, rezolucije 1340×800  </t>
    </r>
    <r>
      <rPr>
        <b/>
        <i/>
        <sz val="12"/>
        <color theme="1"/>
        <rFont val="Arial Narrow"/>
        <family val="2"/>
      </rPr>
      <t>ili jednakovrijedan</t>
    </r>
    <r>
      <rPr>
        <sz val="12"/>
        <color theme="1"/>
        <rFont val="Arial Narrow"/>
        <family val="2"/>
      </rPr>
      <t xml:space="preserve">
- WiFi 802.11 a/b/g/n/ac 2.4G+5GHz, VHT80, Bluetooth v5.0, Wi-Fi Direct, GPS
- mreža: 2G, 3G, 4G LTE
- priključci: USB tip-C </t>
    </r>
    <r>
      <rPr>
        <b/>
        <i/>
        <sz val="12"/>
        <color theme="1"/>
        <rFont val="Arial Narrow"/>
        <family val="2"/>
      </rPr>
      <t>ili jednakovrijedan</t>
    </r>
    <r>
      <rPr>
        <sz val="12"/>
        <color theme="1"/>
        <rFont val="Arial Narrow"/>
        <family val="2"/>
      </rPr>
      <t xml:space="preserve">, 3.5 mm audio priključak, MicroSD utor
- baterija: minimalni Kapacitet baterije (mAh, tipično): 4.000
- glavna kamera: minimalno 8MP, razlučivost/rezolucija snimanja videozapisa: min. FullHD (1920×1080)
- prednja kamera: min. 2MP
- operativni sustav: Android 11 </t>
    </r>
    <r>
      <rPr>
        <b/>
        <i/>
        <sz val="12"/>
        <color theme="1"/>
        <rFont val="Arial Narrow"/>
        <family val="2"/>
      </rPr>
      <t>ili jednakovrijedno</t>
    </r>
    <r>
      <rPr>
        <sz val="12"/>
        <color theme="1"/>
        <rFont val="Arial Narrow"/>
        <family val="2"/>
      </rPr>
      <t xml:space="preserve">
- jamstvo na uređaj i bateriju: min. proizvođačko ili više na lokaciji isporuke
- Isporuka na lokacije prema uvjetima iz toč. 2.8. Dokumentacije za nabavu</t>
    </r>
  </si>
  <si>
    <t>- vrsta povezivanja: USB
- USB protokol: min. USB 2.0
- volan rotacije do maksimalno 900 stupnjeva, senzor za upravljanje, dvostruki motor za povratni otpor, zaštita od pregrijavanja
- nelinearna papučica kočnice, sustav za prianjanje na tepih, teksturirana podloga za pete, samokalibracija
- navlaka volana: ručno šivana koža
- osovina volana: čelik
- ručni mjenjači: brušeni nehrđajući čelik
- stezaljke za montiranje: staklom punjeni najlon
- nosači i poluge papučica: hladno valjani čelik
- pločice papučica: brušeni nehrđajući čelik
- jamstvo: min. proizvođačko ili više
- korisničke upute
- Isporuka na lokacije prema uvjetima iz toč. 2.8. Dokumentacije za nabavu</t>
  </si>
  <si>
    <t>Komplet za izradu igraće konzole koju je potrebno sastaviti sastoji se od seta koji dolazi sa svim alatima i komponentama potrebnim za njezino sastavljanje.Sastavljanjem se dobije igraća konzola koja se može po potrebi spojiti s računalom i na nju programirati nove igrice. Uključen program za programiranje. Primjereno za djecu od 9+ g.
Minimalni sadržaj pakiranja sastoji se od:
- Zaštitno kućište (min. 6 komada prozirne plastike), glavna matična ploča, metalni stalak za lemilicu, lemilica, lem, spužvica za čišćenje lemilice, držač baterija, tri AAA jednokratne baterije, micro USB kabel, odvijač, ploča s ekranom (LCD), vrećica s komponentama (tipke, vijci, odstojnici,...)
- Isporuka na lokacije prema uvjetima iz toč. 2.8. Dokumentacije za nabavu</t>
  </si>
  <si>
    <r>
      <t xml:space="preserve">- min. dijagonala ekrana 32”
- dodirana tehnologija: kapacitativna
- aktivni ekran min. dim. 70x40 cm uz mogućnost odstupanja ±5%
- zaobljeni rubovi stol
- min. Android 7.0 s predinstaliranim aplikacijama </t>
    </r>
    <r>
      <rPr>
        <b/>
        <i/>
        <sz val="12"/>
        <color theme="1"/>
        <rFont val="Arial Narrow"/>
        <family val="2"/>
      </rPr>
      <t>ili jednakovrijedno</t>
    </r>
    <r>
      <rPr>
        <sz val="12"/>
        <color theme="1"/>
        <rFont val="Arial Narrow"/>
        <family val="2"/>
      </rPr>
      <t xml:space="preserve">
- integrirani zvučnici 10w
- bez potrebe kalibracije
- Wifi: Da
- jamstvo: min. proizvođačko ili više
- doprema, montaža i edukacija korisnika na lokacijama isporuke prema uvjetima iz toč. 2.8. Dokumentacije za nabavu</t>
    </r>
  </si>
  <si>
    <r>
      <t xml:space="preserve">- tip printera: sastavljen, zatvoren
- tehnologija 3D printanja: FFF (Fused Filament Fabrication)
- volumen platforme [mm]: min. 150×150×150
- broj ekstrudera [kom]: min. 1
- temperatura printanja [°C]: do 240
- grijanje platforme [⁰C]: Da, do 100
- debljina sloja [mm]: 0.1 - 0.4 (100 - 400 mikrona)
- promjer glave ekstrudera [mm]: 0.4
- točnost pozicioniranja: XY-osi: 0.011 mm, Z-os: 0.0025 mm
- podržani materijali: PLA, ABS, PETG </t>
    </r>
    <r>
      <rPr>
        <b/>
        <i/>
        <sz val="12"/>
        <color theme="1"/>
        <rFont val="Arial Narrow"/>
        <family val="2"/>
      </rPr>
      <t>ili jednakovrijedno</t>
    </r>
    <r>
      <rPr>
        <sz val="12"/>
        <color theme="1"/>
        <rFont val="Arial Narrow"/>
        <family val="2"/>
      </rPr>
      <t xml:space="preserve">
- debljina žice: 1.75 mm
- napajanje: 220V AC, 50 Hz
- snaga: 150 W
- povezivanje: USB stick/LAN/WiFi/USB kabel/SD kartica
- upravljanje na daljinu: DA, integrirana HD kamera
- format datoteke za 3D printanje: STL, OBJ, G-Code, JPG i slične
- podržani software: FlashPrint</t>
    </r>
    <r>
      <rPr>
        <b/>
        <i/>
        <sz val="12"/>
        <color theme="1"/>
        <rFont val="Arial Narrow"/>
        <family val="2"/>
      </rPr>
      <t xml:space="preserve"> ili jednakovrijedno</t>
    </r>
    <r>
      <rPr>
        <sz val="12"/>
        <color theme="1"/>
        <rFont val="Arial Narrow"/>
        <family val="2"/>
      </rPr>
      <t xml:space="preserve">
- operativni sustav: min. Windows 10</t>
    </r>
    <r>
      <rPr>
        <b/>
        <i/>
        <sz val="12"/>
        <color theme="1"/>
        <rFont val="Arial Narrow"/>
        <family val="2"/>
      </rPr>
      <t xml:space="preserve"> ili jednakovrijedno</t>
    </r>
    <r>
      <rPr>
        <sz val="12"/>
        <color theme="1"/>
        <rFont val="Arial Narrow"/>
        <family val="2"/>
      </rPr>
      <t xml:space="preserve">
- jamstvo: min. proizvođačko ili više
- Isporuka na lokacije prema uvjetima iz toč. 2.8. Dokumentacije za nabavu</t>
    </r>
  </si>
  <si>
    <r>
      <rPr>
        <b/>
        <sz val="12"/>
        <color theme="1"/>
        <rFont val="Arial Narrow"/>
        <family val="2"/>
      </rPr>
      <t>Interaktivna ploča</t>
    </r>
    <r>
      <rPr>
        <sz val="12"/>
        <color theme="1"/>
        <rFont val="Arial Narrow"/>
        <family val="2"/>
      </rPr>
      <t xml:space="preserve"> aktivne dijagonale min. 87”
- multitouch - 20 dodira
- kompatibilno s markerima za bijelu ploču
- uključene dvije olovke od kojih minimalno jedna omogućava daljinsko prebacivanje stranica te daljinsko mijenjanje boja i debljine olovke softvera za pisanje bilježaka
- jamstvo na interaktivni dio min. 5 godina ili više
</t>
    </r>
    <r>
      <rPr>
        <b/>
        <sz val="12"/>
        <color theme="1"/>
        <rFont val="Arial Narrow"/>
        <family val="2"/>
      </rPr>
      <t>Projektor:</t>
    </r>
    <r>
      <rPr>
        <sz val="12"/>
        <color theme="1"/>
        <rFont val="Arial Narrow"/>
        <family val="2"/>
      </rPr>
      <t xml:space="preserve"> Ultraširokokutni, Tehnologija 3LCD
- rezolucija min. WXGA, 1280x800, omjer projekcije min. 0,28-0,37:1, 3400 ansi lumena
- funkcija USB zaslona: 3u1: slika/miš/zvuk
- min. priključci: 2×HDMI ulaz, 2×VGA ulaz, 1×VGA izlaz
- jamstvo: min. 5 godina ili 8.000 h, a na žarulju: min. 5 godina ili 1.000 h
- uključen softver za pisanje bilježaka preko slika i dokumenata s trajnom licencom i mogućnosti pisanja trajnih zapisa unutar prezentacija
</t>
    </r>
    <r>
      <rPr>
        <sz val="12"/>
        <rFont val="Arial Narrow"/>
        <family val="2"/>
      </rPr>
      <t>- doprema, montaža,  instalacije interaktivnog kompleta i edukacija korisnika na lokacijama isporuke</t>
    </r>
    <r>
      <rPr>
        <sz val="12"/>
        <color theme="1"/>
        <rFont val="Arial Narrow"/>
        <family val="2"/>
      </rPr>
      <t xml:space="preserve"> prema uvjetima iz toč. 2.8. Dokumentacije za nabavu</t>
    </r>
  </si>
  <si>
    <t>﻿﻿Komplet za izradu 5 različitih malih robota od kojih svaki robot poučava o elektronici i lemljenju. Roboti se sastavljaju pomoću lemljenja. Primjereni za djecu od 9+ g. Uključene upute za sastavljanje robota. Isporuka se vrši na lokacije prema uvjetima iz toč. 2.8. Poziva na dostavu ponuda.
- Robot 1 sastoji se od min.: 6 RBG LED dioda, 6 otpornika, prekidača, držača baterije, baterija oznake CR2032 i tiskane pločice
- Robot 2 sastoji se od min.: 2 tipkala, 2 crvene LED diode, 2 otpornika, kondenzatora, prekidača, držača baterije, baterija oznake CR2032 i tiskane pločice
- Robot 3 sastoji se od min.: vibro motora, 3 otpornika, prekidača, držača baterije, baterija oznake CR2032 i tiskane pločice
- Robot 4 sastoji se od min.: 2 tipkala, 2 plave LED diode, 2 otpornika, prekidača, držača baterije, baterija oznake CR2032 i tiskane pločice
- Robot 5 sastoji se od min.: 2 crvene LED diode, 2 otpornika, promjenjivi otpornik, držača baterije, baterija oznake CR2032 i tiskane pločice
- Isporuka na lokacije prema uvjetima iz toč. 2.8. Dokumentacije za nabavu</t>
  </si>
  <si>
    <t>Kamera za snimanje</t>
  </si>
  <si>
    <t>https://www.panasonic.com/hr/consumer/fotoaparati-i-videokamere/videokamere/hc-vx1.html</t>
  </si>
  <si>
    <r>
      <t xml:space="preserve">snimanje videozapisa razlučivosti 4K
- efektivni pikseli [fotografija]: min. 8 MP [16:9]; 6 MP [4:3]
- objektiv kamere: min. F1,8 (širokokutni) / F4,0 (teleobjektiv) </t>
    </r>
    <r>
      <rPr>
        <b/>
        <sz val="12"/>
        <color theme="1"/>
        <rFont val="Arial Narrow"/>
        <family val="2"/>
      </rPr>
      <t>ili jednakovrijedno</t>
    </r>
    <r>
      <rPr>
        <sz val="12"/>
        <color theme="1"/>
        <rFont val="Arial Narrow"/>
        <family val="2"/>
      </rPr>
      <t xml:space="preserve">
- objektiv Leica Dicomar Lens</t>
    </r>
    <r>
      <rPr>
        <b/>
        <sz val="12"/>
        <color theme="1"/>
        <rFont val="Arial Narrow"/>
        <family val="2"/>
      </rPr>
      <t xml:space="preserve"> ili jednakovrijedno</t>
    </r>
    <r>
      <rPr>
        <sz val="12"/>
        <color theme="1"/>
        <rFont val="Arial Narrow"/>
        <family val="2"/>
      </rPr>
      <t xml:space="preserve">
- optički zoom min. 24x
- digitalni zoom: max. 70x/1500x
- senzor slike 1/2.5
- stabilizator slike HYBRID O.I.S.</t>
    </r>
    <r>
      <rPr>
        <b/>
        <sz val="12"/>
        <color theme="1"/>
        <rFont val="Arial Narrow"/>
        <family val="2"/>
      </rPr>
      <t xml:space="preserve"> ili jednakovrijedno</t>
    </r>
    <r>
      <rPr>
        <sz val="12"/>
        <color theme="1"/>
        <rFont val="Arial Narrow"/>
        <family val="2"/>
      </rPr>
      <t xml:space="preserve">
- način snimanja/reprodukcije AVCHD, MP4
- medij za snimanje: memorijska kartica SD/SDHC/SDXC
- LCD zaslon osjetljiv na dodir, 7,5 cm (3,0 inča)
- HDMI mikro, mikrofon (stereo mini), Slušalice (stereo mini), USB 2.0, punjenje putem USB-a
- Wi-Fi 802.11b/g/n, 2,4 GHz
- Napajanje 3,6 V (baterija) / 5,0 V (prilagodnik izmjeničnog napona)
- u sadržaju paketa uključeno: HDMI kabel, punjive baterije (min. 1.940 mAh), DC kabel (USB), sjenilo objektiva, prilagodnik izmjeničnog napona, poklopac objektiva
- jamstvo: min. proizvođačko ili više
- Isporuka na lokacije prema uvjetima iz toč. 2.8. Dokumentacije za nabavu</t>
    </r>
  </si>
  <si>
    <t>https://www.panasonic.com/hr/consumer/fotoaparati-i-videokamere/videokamere/hc-x1.html</t>
  </si>
  <si>
    <r>
      <t xml:space="preserve">- snimanje videozapisa min. razlučivosti 4K, 24 mm širokokutno snimanje
- senzor 1" MOS </t>
    </r>
    <r>
      <rPr>
        <b/>
        <sz val="12"/>
        <color theme="1"/>
        <rFont val="Arial Narrow"/>
        <family val="2"/>
      </rPr>
      <t>ili jednakovrijedno</t>
    </r>
    <r>
      <rPr>
        <sz val="12"/>
        <color theme="1"/>
        <rFont val="Arial Narrow"/>
        <family val="2"/>
      </rPr>
      <t xml:space="preserve">
- optički zoom 20x, pametni zoom 30x, digitalni zoom max. 200x,
- 35 mm film kamera ekvivalent 25- 520 mm </t>
    </r>
    <r>
      <rPr>
        <b/>
        <sz val="12"/>
        <color theme="1"/>
        <rFont val="Arial Narrow"/>
        <family val="2"/>
      </rPr>
      <t>ili jednakovrijedno</t>
    </r>
    <r>
      <rPr>
        <sz val="12"/>
        <color theme="1"/>
        <rFont val="Arial Narrow"/>
        <family val="2"/>
      </rPr>
      <t xml:space="preserve">
- 3 ručna prstena (fokus/zumiranje/otvor blende), dugotrajna baterija
- objektiv Leica Dicomar</t>
    </r>
    <r>
      <rPr>
        <b/>
        <sz val="12"/>
        <color theme="1"/>
        <rFont val="Arial Narrow"/>
        <family val="2"/>
      </rPr>
      <t xml:space="preserve"> ili jednakovrijedan</t>
    </r>
    <r>
      <rPr>
        <sz val="12"/>
        <color theme="1"/>
        <rFont val="Arial Narrow"/>
        <family val="2"/>
      </rPr>
      <t xml:space="preserve">, fokus: automatsko/ručno
- stabilizator slike UHD: Optički stabilizator slike/FHD ili manje: Hibridni stabilizator slike </t>
    </r>
    <r>
      <rPr>
        <b/>
        <sz val="12"/>
        <color theme="1"/>
        <rFont val="Arial Narrow"/>
        <family val="2"/>
      </rPr>
      <t>ili jednakovrijedno</t>
    </r>
    <r>
      <rPr>
        <sz val="12"/>
        <color theme="1"/>
        <rFont val="Arial Narrow"/>
        <family val="2"/>
      </rPr>
      <t xml:space="preserve">
- HYBRID O.I.S.</t>
    </r>
    <r>
      <rPr>
        <b/>
        <sz val="12"/>
        <color theme="1"/>
        <rFont val="Arial Narrow"/>
        <family val="2"/>
      </rPr>
      <t xml:space="preserve"> ili jednakovrijedno</t>
    </r>
    <r>
      <rPr>
        <sz val="12"/>
        <color theme="1"/>
        <rFont val="Arial Narrow"/>
        <family val="2"/>
      </rPr>
      <t>,
- SDHC/SDXC memorijska kartica,
- format snimanja MOV, MP4, AVCHD
- širok LCD monitor 3,5 inča, tražilo pogleda 1,0 cm (0,39") OLED ili jednakovrijedno
- priključak za dodatnu opremu
- konektori video zapisa: 1x video izlaz, 1x HDMI A, 
- audio ulaz: ugrađeni stereo mikrofon, 2x XLR (3 pina)
- audio izlaz: HDMI 2 ch, 2x audio izlaz, 1x mini stereo priključak 3,5 mm, 1x zvučnik
- ostali ulazi/izlazi: daljinski upravljač za kameru (1x super mini priključak 2,5 mm, 1x mini priključak 3,5 mm), USB 3.0 priključak (standardni A priključak za priključivanje vanjskih uređaja), USB 3.0 uređaj (micro-B priključak, 10 pinova), DC 12V
- u sadržaju paketa uključeno: prilagodnik za izmjenično napajanje, kabel za izmjenično napajanje, punjive baterije (5.900 mAh), punjač baterije, držač za mikrofon, vijci držača za mikrofon, poklopac ulaznog priključka, dodatak za oko, sjenilo objektiva
- jamstvo: min. proizvođačko ili više
- Isporuka na lokacije prema uvjetima iz toč. 2.8. Dokumentacije za nabavu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</si>
</sst>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Arial"/>
      <family val="2"/>
      <charset val="238"/>
    </font>
    <font>
      <sz val="11"/>
      <color theme="1"/>
      <name val="Arial"/>
      <family val="2"/>
      <charset val="238"/>
    </font>
    <font>
      <sz val="10"/>
      <name val="Arial"/>
      <family val="2"/>
      <charset val="238"/>
    </font>
    <font>
      <b/>
      <sz val="14"/>
      <color theme="1"/>
      <name val="Arial Narrow"/>
      <family val="2"/>
    </font>
    <font>
      <sz val="14"/>
      <color theme="1"/>
      <name val="Arial Narrow"/>
      <family val="2"/>
    </font>
    <font>
      <sz val="12"/>
      <color theme="1"/>
      <name val="Arial Narrow"/>
      <family val="2"/>
    </font>
    <font>
      <b/>
      <sz val="12"/>
      <color theme="1"/>
      <name val="Arial Narrow"/>
      <family val="2"/>
    </font>
    <font>
      <sz val="12"/>
      <name val="Arial Narrow"/>
      <family val="2"/>
    </font>
    <font>
      <b/>
      <sz val="12"/>
      <name val="Arial Narrow"/>
      <family val="2"/>
    </font>
    <font>
      <sz val="12"/>
      <color rgb="FF000000"/>
      <name val="Arial Narrow"/>
      <family val="2"/>
    </font>
    <font>
      <b/>
      <i/>
      <sz val="12"/>
      <color theme="1"/>
      <name val="Arial Narrow"/>
      <family val="2"/>
    </font>
    <font>
      <u/>
      <sz val="11"/>
      <color theme="10"/>
      <name val="Arial"/>
      <family val="2"/>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43" fontId="1" fillId="0" borderId="0" applyFont="0" applyFill="0" applyBorder="0" applyAlignment="0" applyProtection="0"/>
    <xf numFmtId="0" fontId="2" fillId="0" borderId="0"/>
    <xf numFmtId="0" fontId="11" fillId="0" borderId="0" applyNumberFormat="0" applyFill="0" applyBorder="0" applyAlignment="0" applyProtection="0"/>
  </cellStyleXfs>
  <cellXfs count="60">
    <xf numFmtId="0" fontId="0" fillId="0" borderId="0" xfId="0"/>
    <xf numFmtId="0" fontId="3" fillId="0" borderId="0" xfId="0" applyFont="1" applyBorder="1" applyAlignment="1">
      <alignment horizontal="left"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Border="1" applyAlignment="1">
      <alignment horizontal="center" vertical="center"/>
    </xf>
    <xf numFmtId="43" fontId="4" fillId="0" borderId="0" xfId="1" applyFont="1" applyBorder="1" applyAlignment="1">
      <alignment horizontal="center" vertical="center"/>
    </xf>
    <xf numFmtId="43" fontId="4" fillId="0" borderId="0" xfId="1"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49" fontId="5" fillId="0" borderId="0" xfId="0" applyNumberFormat="1" applyFont="1" applyBorder="1" applyAlignment="1">
      <alignment vertical="center"/>
    </xf>
    <xf numFmtId="43" fontId="5" fillId="0" borderId="0" xfId="1" applyFont="1" applyBorder="1" applyAlignment="1">
      <alignment horizontal="center" vertical="center"/>
    </xf>
    <xf numFmtId="43" fontId="5" fillId="0" borderId="0" xfId="1" applyFont="1" applyBorder="1" applyAlignment="1">
      <alignment vertical="center"/>
    </xf>
    <xf numFmtId="49" fontId="6" fillId="0" borderId="10"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11" xfId="1" applyNumberFormat="1" applyFont="1" applyBorder="1" applyAlignment="1">
      <alignment horizontal="center" vertical="center" wrapText="1"/>
    </xf>
    <xf numFmtId="49" fontId="6" fillId="0" borderId="12" xfId="1" applyNumberFormat="1" applyFont="1" applyBorder="1" applyAlignment="1">
      <alignment horizontal="center" vertical="center" wrapText="1"/>
    </xf>
    <xf numFmtId="49" fontId="6" fillId="0" borderId="0"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vertical="center" wrapText="1"/>
    </xf>
    <xf numFmtId="49" fontId="5" fillId="0" borderId="8" xfId="0" applyNumberFormat="1" applyFont="1" applyBorder="1" applyAlignment="1">
      <alignment vertical="center" wrapText="1"/>
    </xf>
    <xf numFmtId="49" fontId="5" fillId="0" borderId="8" xfId="0" applyNumberFormat="1" applyFont="1" applyBorder="1" applyAlignment="1">
      <alignment vertical="top" wrapText="1"/>
    </xf>
    <xf numFmtId="0" fontId="5" fillId="0" borderId="8" xfId="0" applyFont="1" applyBorder="1" applyAlignment="1">
      <alignment horizontal="center" vertical="center" wrapText="1"/>
    </xf>
    <xf numFmtId="43" fontId="5" fillId="0" borderId="8" xfId="1" applyFont="1" applyBorder="1" applyAlignment="1">
      <alignment horizontal="center" vertical="center" wrapText="1"/>
    </xf>
    <xf numFmtId="43" fontId="5" fillId="0" borderId="8" xfId="1" applyFont="1" applyBorder="1" applyAlignment="1">
      <alignment vertical="center"/>
    </xf>
    <xf numFmtId="43" fontId="5" fillId="0" borderId="9" xfId="1"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vertical="center" wrapText="1"/>
    </xf>
    <xf numFmtId="49" fontId="5" fillId="0" borderId="2" xfId="0" applyNumberFormat="1" applyFont="1" applyBorder="1" applyAlignment="1">
      <alignment horizontal="justify" vertical="center" wrapText="1"/>
    </xf>
    <xf numFmtId="0" fontId="5" fillId="0" borderId="2" xfId="0" applyFont="1" applyBorder="1" applyAlignment="1">
      <alignment horizontal="center" vertical="center" wrapText="1"/>
    </xf>
    <xf numFmtId="43" fontId="5" fillId="0" borderId="2" xfId="1" applyFont="1" applyBorder="1" applyAlignment="1">
      <alignment horizontal="center" vertical="center" wrapText="1"/>
    </xf>
    <xf numFmtId="43" fontId="5" fillId="0" borderId="2" xfId="1" applyFont="1" applyBorder="1" applyAlignment="1">
      <alignment vertical="center"/>
    </xf>
    <xf numFmtId="43" fontId="5" fillId="0" borderId="3" xfId="1" applyFont="1" applyBorder="1" applyAlignment="1">
      <alignment vertical="center"/>
    </xf>
    <xf numFmtId="43" fontId="5" fillId="0" borderId="2" xfId="1" applyFont="1" applyFill="1" applyBorder="1" applyAlignment="1">
      <alignment horizontal="center" vertical="center" wrapText="1"/>
    </xf>
    <xf numFmtId="49" fontId="5" fillId="0" borderId="2" xfId="0" applyNumberFormat="1" applyFont="1" applyBorder="1" applyAlignment="1">
      <alignment vertical="center" wrapText="1"/>
    </xf>
    <xf numFmtId="43" fontId="5" fillId="0" borderId="2" xfId="1" applyFont="1" applyBorder="1" applyAlignment="1">
      <alignment horizontal="center" vertical="center"/>
    </xf>
    <xf numFmtId="49" fontId="7" fillId="0" borderId="2" xfId="0" applyNumberFormat="1" applyFont="1" applyBorder="1" applyAlignment="1">
      <alignment horizontal="justify" vertical="center" wrapText="1"/>
    </xf>
    <xf numFmtId="0" fontId="5" fillId="0" borderId="4" xfId="0" applyFont="1" applyBorder="1" applyAlignment="1">
      <alignment horizontal="center" vertical="center" wrapText="1"/>
    </xf>
    <xf numFmtId="0" fontId="5" fillId="0" borderId="5" xfId="0" applyFont="1" applyBorder="1" applyAlignment="1">
      <alignment vertical="center" wrapText="1"/>
    </xf>
    <xf numFmtId="49" fontId="5" fillId="0" borderId="5" xfId="0" applyNumberFormat="1" applyFont="1" applyBorder="1" applyAlignment="1">
      <alignment horizontal="justify" vertical="center" wrapText="1"/>
    </xf>
    <xf numFmtId="0" fontId="5" fillId="0" borderId="5" xfId="0" applyFont="1" applyBorder="1" applyAlignment="1">
      <alignment horizontal="center" vertical="center" wrapText="1"/>
    </xf>
    <xf numFmtId="43" fontId="5" fillId="0" borderId="5" xfId="1" applyFont="1" applyBorder="1" applyAlignment="1">
      <alignment horizontal="center" vertical="center"/>
    </xf>
    <xf numFmtId="43" fontId="5" fillId="0" borderId="5" xfId="1" applyFont="1" applyBorder="1" applyAlignment="1">
      <alignment vertical="center"/>
    </xf>
    <xf numFmtId="43" fontId="5" fillId="0" borderId="6" xfId="1" applyFont="1" applyBorder="1" applyAlignment="1">
      <alignment vertical="center"/>
    </xf>
    <xf numFmtId="0" fontId="8" fillId="0" borderId="0" xfId="2" applyFont="1" applyAlignment="1">
      <alignment horizontal="left" vertical="center"/>
    </xf>
    <xf numFmtId="0" fontId="8" fillId="0" borderId="0" xfId="2" applyFont="1" applyAlignment="1">
      <alignment horizontal="center" vertical="top"/>
    </xf>
    <xf numFmtId="49" fontId="7" fillId="0" borderId="0" xfId="2" applyNumberFormat="1" applyFont="1" applyAlignment="1">
      <alignment horizontal="left" vertical="distributed" wrapText="1"/>
    </xf>
    <xf numFmtId="0" fontId="7" fillId="0" borderId="0" xfId="2" applyFont="1" applyAlignment="1">
      <alignment horizontal="center" vertical="distributed" wrapText="1"/>
    </xf>
    <xf numFmtId="0" fontId="7" fillId="0" borderId="0" xfId="2" applyFont="1"/>
    <xf numFmtId="0" fontId="7" fillId="0" borderId="0" xfId="2" applyFont="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vertical="center"/>
    </xf>
    <xf numFmtId="49" fontId="3" fillId="0" borderId="14" xfId="0" applyNumberFormat="1" applyFont="1" applyBorder="1" applyAlignment="1">
      <alignment vertical="center"/>
    </xf>
    <xf numFmtId="0" fontId="3" fillId="0" borderId="14" xfId="0" applyFont="1" applyBorder="1" applyAlignment="1">
      <alignment horizontal="center" vertical="center"/>
    </xf>
    <xf numFmtId="43" fontId="3" fillId="0" borderId="14" xfId="1" applyFont="1" applyBorder="1" applyAlignment="1">
      <alignment horizontal="center" vertical="center"/>
    </xf>
    <xf numFmtId="43" fontId="3" fillId="0" borderId="14" xfId="1" applyFont="1" applyBorder="1" applyAlignment="1">
      <alignment vertical="center"/>
    </xf>
    <xf numFmtId="43" fontId="3" fillId="0" borderId="15" xfId="1" applyFont="1" applyBorder="1" applyAlignment="1">
      <alignment vertical="center"/>
    </xf>
    <xf numFmtId="0" fontId="3" fillId="0" borderId="0" xfId="0" applyFont="1" applyBorder="1" applyAlignment="1">
      <alignment vertical="center"/>
    </xf>
    <xf numFmtId="0" fontId="11" fillId="0" borderId="0" xfId="3" applyBorder="1" applyAlignment="1">
      <alignment vertical="center"/>
    </xf>
    <xf numFmtId="0" fontId="9" fillId="0" borderId="0" xfId="0" applyFont="1" applyAlignment="1">
      <alignment horizontal="justify" vertical="center" wrapText="1"/>
    </xf>
    <xf numFmtId="0" fontId="5" fillId="2" borderId="1" xfId="0" applyFont="1" applyFill="1" applyBorder="1" applyAlignment="1">
      <alignment horizontal="center" vertical="center" wrapText="1"/>
    </xf>
  </cellXfs>
  <cellStyles count="4">
    <cellStyle name="Hiperveza" xfId="3" builtinId="8"/>
    <cellStyle name="Normalno" xfId="0" builtinId="0"/>
    <cellStyle name="Obično 2" xfId="2" xr:uid="{00000000-0005-0000-0000-00000200000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anasonic.com/hr/consumer/fotoaparati-i-videokamere/videokamere/hc-x1.html" TargetMode="External"/><Relationship Id="rId1" Type="http://schemas.openxmlformats.org/officeDocument/2006/relationships/hyperlink" Target="https://www.panasonic.com/hr/consumer/fotoaparati-i-videokamere/videokamere/hc-vx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4"/>
  <sheetViews>
    <sheetView tabSelected="1" topLeftCell="E1" zoomScaleNormal="100" workbookViewId="0">
      <selection activeCell="A14" sqref="A14"/>
    </sheetView>
  </sheetViews>
  <sheetFormatPr defaultColWidth="9" defaultRowHeight="15.6" x14ac:dyDescent="0.25"/>
  <cols>
    <col min="1" max="1" width="7.69921875" style="7" customWidth="1"/>
    <col min="2" max="2" width="16.5" style="8" customWidth="1"/>
    <col min="3" max="4" width="65.59765625" style="9" customWidth="1"/>
    <col min="5" max="5" width="10.59765625" style="7" customWidth="1"/>
    <col min="6" max="6" width="10.59765625" style="10" customWidth="1"/>
    <col min="7" max="7" width="10.59765625" style="11" customWidth="1"/>
    <col min="8" max="8" width="12.3984375" style="11" bestFit="1" customWidth="1"/>
    <col min="9" max="16384" width="9" style="8"/>
  </cols>
  <sheetData>
    <row r="1" spans="1:9" s="2" customFormat="1" ht="30" customHeight="1" x14ac:dyDescent="0.25">
      <c r="A1" s="1" t="s">
        <v>22</v>
      </c>
      <c r="C1" s="3"/>
      <c r="D1" s="3"/>
      <c r="E1" s="4"/>
      <c r="F1" s="5"/>
      <c r="G1" s="6"/>
      <c r="H1" s="6"/>
    </row>
    <row r="2" spans="1:9" ht="16.2" thickBot="1" x14ac:dyDescent="0.3"/>
    <row r="3" spans="1:9" s="16" customFormat="1" ht="63" thickBot="1" x14ac:dyDescent="0.3">
      <c r="A3" s="12" t="s">
        <v>10</v>
      </c>
      <c r="B3" s="13" t="s">
        <v>24</v>
      </c>
      <c r="C3" s="13" t="s">
        <v>21</v>
      </c>
      <c r="D3" s="13" t="s">
        <v>18</v>
      </c>
      <c r="E3" s="13" t="s">
        <v>15</v>
      </c>
      <c r="F3" s="14" t="s">
        <v>14</v>
      </c>
      <c r="G3" s="14" t="s">
        <v>23</v>
      </c>
      <c r="H3" s="15" t="s">
        <v>11</v>
      </c>
    </row>
    <row r="4" spans="1:9" ht="265.2" x14ac:dyDescent="0.25">
      <c r="A4" s="17">
        <v>1</v>
      </c>
      <c r="B4" s="18" t="s">
        <v>0</v>
      </c>
      <c r="C4" s="19" t="s">
        <v>29</v>
      </c>
      <c r="D4" s="20"/>
      <c r="E4" s="21" t="s">
        <v>17</v>
      </c>
      <c r="F4" s="22">
        <v>9</v>
      </c>
      <c r="G4" s="23"/>
      <c r="H4" s="24">
        <f>+F4*G4</f>
        <v>0</v>
      </c>
    </row>
    <row r="5" spans="1:9" ht="405.6" x14ac:dyDescent="0.25">
      <c r="A5" s="25">
        <v>2</v>
      </c>
      <c r="B5" s="26" t="s">
        <v>1</v>
      </c>
      <c r="C5" s="27" t="s">
        <v>30</v>
      </c>
      <c r="D5" s="27"/>
      <c r="E5" s="28" t="s">
        <v>17</v>
      </c>
      <c r="F5" s="29">
        <v>2</v>
      </c>
      <c r="G5" s="30"/>
      <c r="H5" s="31">
        <f t="shared" ref="H5:H16" si="0">+F5*G5</f>
        <v>0</v>
      </c>
    </row>
    <row r="6" spans="1:9" ht="280.8" x14ac:dyDescent="0.25">
      <c r="A6" s="25">
        <v>3</v>
      </c>
      <c r="B6" s="26" t="s">
        <v>2</v>
      </c>
      <c r="C6" s="27" t="s">
        <v>31</v>
      </c>
      <c r="D6" s="27"/>
      <c r="E6" s="28" t="s">
        <v>16</v>
      </c>
      <c r="F6" s="32">
        <v>3</v>
      </c>
      <c r="G6" s="30"/>
      <c r="H6" s="31">
        <f t="shared" si="0"/>
        <v>0</v>
      </c>
    </row>
    <row r="7" spans="1:9" ht="202.8" x14ac:dyDescent="0.25">
      <c r="A7" s="25">
        <v>4</v>
      </c>
      <c r="B7" s="26" t="s">
        <v>3</v>
      </c>
      <c r="C7" s="33" t="s">
        <v>32</v>
      </c>
      <c r="D7" s="33"/>
      <c r="E7" s="28" t="s">
        <v>17</v>
      </c>
      <c r="F7" s="34">
        <v>30</v>
      </c>
      <c r="G7" s="30"/>
      <c r="H7" s="31">
        <f t="shared" si="0"/>
        <v>0</v>
      </c>
    </row>
    <row r="8" spans="1:9" ht="296.39999999999998" x14ac:dyDescent="0.25">
      <c r="A8" s="25">
        <v>5</v>
      </c>
      <c r="B8" s="26" t="s">
        <v>39</v>
      </c>
      <c r="C8" s="33" t="s">
        <v>41</v>
      </c>
      <c r="D8" s="33"/>
      <c r="E8" s="28" t="s">
        <v>17</v>
      </c>
      <c r="F8" s="34">
        <v>1</v>
      </c>
      <c r="G8" s="30"/>
      <c r="H8" s="31">
        <f t="shared" ref="H8" si="1">+F8*G8</f>
        <v>0</v>
      </c>
      <c r="I8" s="57" t="s">
        <v>40</v>
      </c>
    </row>
    <row r="9" spans="1:9" ht="374.4" x14ac:dyDescent="0.25">
      <c r="A9" s="25">
        <v>6</v>
      </c>
      <c r="B9" s="26" t="s">
        <v>4</v>
      </c>
      <c r="C9" s="33" t="s">
        <v>43</v>
      </c>
      <c r="D9" s="33"/>
      <c r="E9" s="28" t="s">
        <v>17</v>
      </c>
      <c r="F9" s="34">
        <v>1</v>
      </c>
      <c r="G9" s="30"/>
      <c r="H9" s="31">
        <f t="shared" si="0"/>
        <v>0</v>
      </c>
      <c r="I9" s="57" t="s">
        <v>42</v>
      </c>
    </row>
    <row r="10" spans="1:9" ht="234" x14ac:dyDescent="0.25">
      <c r="A10" s="25">
        <v>7</v>
      </c>
      <c r="B10" s="26" t="s">
        <v>13</v>
      </c>
      <c r="C10" s="27" t="s">
        <v>33</v>
      </c>
      <c r="D10" s="27"/>
      <c r="E10" s="28" t="s">
        <v>17</v>
      </c>
      <c r="F10" s="34">
        <v>2</v>
      </c>
      <c r="G10" s="30"/>
      <c r="H10" s="31">
        <f t="shared" si="0"/>
        <v>0</v>
      </c>
    </row>
    <row r="11" spans="1:9" ht="156" x14ac:dyDescent="0.25">
      <c r="A11" s="25">
        <v>8</v>
      </c>
      <c r="B11" s="26" t="s">
        <v>27</v>
      </c>
      <c r="C11" s="27" t="s">
        <v>34</v>
      </c>
      <c r="D11" s="27"/>
      <c r="E11" s="28" t="s">
        <v>17</v>
      </c>
      <c r="F11" s="34">
        <v>27</v>
      </c>
      <c r="G11" s="30"/>
      <c r="H11" s="31">
        <f t="shared" si="0"/>
        <v>0</v>
      </c>
    </row>
    <row r="12" spans="1:9" ht="234" x14ac:dyDescent="0.25">
      <c r="A12" s="25">
        <v>9</v>
      </c>
      <c r="B12" s="26" t="s">
        <v>5</v>
      </c>
      <c r="C12" s="27" t="s">
        <v>38</v>
      </c>
      <c r="D12" s="27"/>
      <c r="E12" s="28" t="s">
        <v>17</v>
      </c>
      <c r="F12" s="34">
        <v>24</v>
      </c>
      <c r="G12" s="30"/>
      <c r="H12" s="31">
        <f t="shared" si="0"/>
        <v>0</v>
      </c>
    </row>
    <row r="13" spans="1:9" ht="234" x14ac:dyDescent="0.25">
      <c r="A13" s="59">
        <v>10</v>
      </c>
      <c r="B13" s="26" t="s">
        <v>6</v>
      </c>
      <c r="C13" s="27" t="s">
        <v>28</v>
      </c>
      <c r="D13" s="27"/>
      <c r="E13" s="28" t="s">
        <v>17</v>
      </c>
      <c r="F13" s="34">
        <v>1</v>
      </c>
      <c r="G13" s="30"/>
      <c r="H13" s="31">
        <f t="shared" ref="H13" si="2">+F13*G13</f>
        <v>0</v>
      </c>
    </row>
    <row r="14" spans="1:9" ht="234" x14ac:dyDescent="0.25">
      <c r="A14" s="59">
        <v>11</v>
      </c>
      <c r="B14" s="26" t="s">
        <v>6</v>
      </c>
      <c r="C14" s="27" t="s">
        <v>28</v>
      </c>
      <c r="D14" s="27"/>
      <c r="E14" s="28" t="s">
        <v>17</v>
      </c>
      <c r="F14" s="34">
        <v>2</v>
      </c>
      <c r="G14" s="30"/>
      <c r="H14" s="31">
        <f t="shared" si="0"/>
        <v>0</v>
      </c>
    </row>
    <row r="15" spans="1:9" ht="171.6" x14ac:dyDescent="0.25">
      <c r="A15" s="25">
        <v>12</v>
      </c>
      <c r="B15" s="26" t="s">
        <v>7</v>
      </c>
      <c r="C15" s="27" t="s">
        <v>35</v>
      </c>
      <c r="D15" s="35"/>
      <c r="E15" s="28" t="s">
        <v>17</v>
      </c>
      <c r="F15" s="34">
        <v>3</v>
      </c>
      <c r="G15" s="30"/>
      <c r="H15" s="31">
        <f>+F15*G15</f>
        <v>0</v>
      </c>
    </row>
    <row r="16" spans="1:9" ht="312" x14ac:dyDescent="0.25">
      <c r="A16" s="25">
        <v>13</v>
      </c>
      <c r="B16" s="26" t="s">
        <v>8</v>
      </c>
      <c r="C16" s="27" t="s">
        <v>36</v>
      </c>
      <c r="D16" s="27"/>
      <c r="E16" s="28" t="s">
        <v>17</v>
      </c>
      <c r="F16" s="34">
        <v>2</v>
      </c>
      <c r="G16" s="30"/>
      <c r="H16" s="31">
        <f t="shared" si="0"/>
        <v>0</v>
      </c>
    </row>
    <row r="17" spans="1:8" ht="265.8" thickBot="1" x14ac:dyDescent="0.3">
      <c r="A17" s="36">
        <v>14</v>
      </c>
      <c r="B17" s="37" t="s">
        <v>9</v>
      </c>
      <c r="C17" s="38" t="s">
        <v>37</v>
      </c>
      <c r="D17" s="38"/>
      <c r="E17" s="39" t="s">
        <v>16</v>
      </c>
      <c r="F17" s="40">
        <v>4</v>
      </c>
      <c r="G17" s="41"/>
      <c r="H17" s="42">
        <f>+F17*G17</f>
        <v>0</v>
      </c>
    </row>
    <row r="18" spans="1:8" ht="16.2" thickBot="1" x14ac:dyDescent="0.3"/>
    <row r="19" spans="1:8" s="56" customFormat="1" ht="30" customHeight="1" thickBot="1" x14ac:dyDescent="0.3">
      <c r="A19" s="49"/>
      <c r="B19" s="50" t="s">
        <v>26</v>
      </c>
      <c r="C19" s="51"/>
      <c r="D19" s="51"/>
      <c r="E19" s="52"/>
      <c r="F19" s="53"/>
      <c r="G19" s="54"/>
      <c r="H19" s="55">
        <f>SUM(H4:H18)</f>
        <v>0</v>
      </c>
    </row>
    <row r="20" spans="1:8" s="56" customFormat="1" ht="30" customHeight="1" thickBot="1" x14ac:dyDescent="0.3">
      <c r="A20" s="49"/>
      <c r="B20" s="50" t="s">
        <v>20</v>
      </c>
      <c r="C20" s="51"/>
      <c r="D20" s="51"/>
      <c r="E20" s="52"/>
      <c r="F20" s="53"/>
      <c r="G20" s="54"/>
      <c r="H20" s="55">
        <f>+H19*0.25</f>
        <v>0</v>
      </c>
    </row>
    <row r="21" spans="1:8" s="56" customFormat="1" ht="30" customHeight="1" thickBot="1" x14ac:dyDescent="0.3">
      <c r="A21" s="49"/>
      <c r="B21" s="50" t="s">
        <v>25</v>
      </c>
      <c r="C21" s="51"/>
      <c r="D21" s="51"/>
      <c r="E21" s="52"/>
      <c r="F21" s="53"/>
      <c r="G21" s="54"/>
      <c r="H21" s="55">
        <f>+H19+H20</f>
        <v>0</v>
      </c>
    </row>
    <row r="23" spans="1:8" ht="18" customHeight="1" x14ac:dyDescent="0.3">
      <c r="A23" s="43" t="s">
        <v>12</v>
      </c>
      <c r="B23" s="44"/>
      <c r="C23" s="45"/>
      <c r="D23" s="45"/>
      <c r="E23" s="46"/>
      <c r="F23" s="46"/>
      <c r="G23" s="47"/>
      <c r="H23" s="48"/>
    </row>
    <row r="24" spans="1:8" ht="132" customHeight="1" x14ac:dyDescent="0.25">
      <c r="A24" s="58" t="s">
        <v>19</v>
      </c>
      <c r="B24" s="58"/>
      <c r="C24" s="58"/>
      <c r="D24" s="58"/>
      <c r="E24" s="58"/>
      <c r="F24" s="58"/>
      <c r="G24" s="58"/>
      <c r="H24" s="58"/>
    </row>
  </sheetData>
  <mergeCells count="1">
    <mergeCell ref="A24:H24"/>
  </mergeCells>
  <hyperlinks>
    <hyperlink ref="I8" r:id="rId1" xr:uid="{2D93F748-B60A-4D4D-A62A-3E0BE83F5C94}"/>
    <hyperlink ref="I9" r:id="rId2" xr:uid="{F8914F3F-6743-4956-BEBC-09ACA748C7CF}"/>
  </hyperlinks>
  <printOptions horizontalCentered="1"/>
  <pageMargins left="0.51181102362204722" right="0.51181102362204722" top="0.55118110236220474" bottom="0.55118110236220474" header="0.31496062992125984" footer="0.31496062992125984"/>
  <pageSetup paperSize="9" scale="62" fitToHeight="0" orientation="landscape" r:id="rId3"/>
  <headerFooter scaleWithDoc="0">
    <oddFooter>&amp;R&amp;"Arial Narrow,Uobičajeno"&amp;9&amp;P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TROŠKOVNIK_GRUPA 1</vt:lpstr>
      <vt:lpstr>'TROŠKOVNIK_GRUPA 1'!Ispis_naslova</vt:lpstr>
      <vt:lpstr>'TROŠKOVNIK_GRUPA 1'!Podrucje_ispisa</vt:lpstr>
    </vt:vector>
  </TitlesOfParts>
  <Company>Hrvatske Vode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Klakočer</dc:creator>
  <cp:lastModifiedBy>Korisnik</cp:lastModifiedBy>
  <cp:lastPrinted>2022-01-27T15:57:05Z</cp:lastPrinted>
  <dcterms:created xsi:type="dcterms:W3CDTF">2021-12-21T11:26:07Z</dcterms:created>
  <dcterms:modified xsi:type="dcterms:W3CDTF">2022-03-24T13:43:26Z</dcterms:modified>
</cp:coreProperties>
</file>